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Documents\rozpočet\2024\"/>
    </mc:Choice>
  </mc:AlternateContent>
  <xr:revisionPtr revIDLastSave="0" documentId="13_ncr:1_{30DB64A7-49E0-4355-9DCC-D3343F2A23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2" sheetId="2" r:id="rId1"/>
  </sheets>
  <definedNames>
    <definedName name="_xlnm.Print_Area" localSheetId="0">List2!$A$5:$I$57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  <c r="H46" i="2"/>
  <c r="G22" i="2"/>
  <c r="I22" i="2"/>
  <c r="H53" i="2"/>
  <c r="H22" i="2" l="1"/>
</calcChain>
</file>

<file path=xl/sharedStrings.xml><?xml version="1.0" encoding="utf-8"?>
<sst xmlns="http://schemas.openxmlformats.org/spreadsheetml/2006/main" count="59" uniqueCount="54">
  <si>
    <t>Materiál</t>
  </si>
  <si>
    <t>Energie</t>
  </si>
  <si>
    <t>Opravy</t>
  </si>
  <si>
    <t>Cestovné</t>
  </si>
  <si>
    <t>Reprezentace</t>
  </si>
  <si>
    <t>Služby</t>
  </si>
  <si>
    <t>Mzdy</t>
  </si>
  <si>
    <t>S a Z odvody</t>
  </si>
  <si>
    <t>Koop</t>
  </si>
  <si>
    <t>FKSP</t>
  </si>
  <si>
    <t>ostatní náklady</t>
  </si>
  <si>
    <t>Odpisy</t>
  </si>
  <si>
    <t>Náklady z DHM</t>
  </si>
  <si>
    <t>Úplata za vzdělávání</t>
  </si>
  <si>
    <t>MŠ</t>
  </si>
  <si>
    <t>VHČ (vedlejší hodpodářská činnost)</t>
  </si>
  <si>
    <t>Cizí strávníci</t>
  </si>
  <si>
    <t>Pronájmy</t>
  </si>
  <si>
    <t>Kroužky</t>
  </si>
  <si>
    <t>ŠD</t>
  </si>
  <si>
    <t>Dary</t>
  </si>
  <si>
    <t>Dotace ze státního rozpočtu</t>
  </si>
  <si>
    <t>celkem fondy</t>
  </si>
  <si>
    <t>Příspěvek zpřizovatele neinvestiční</t>
  </si>
  <si>
    <t>Příspěvek zpřizovatele investiční</t>
  </si>
  <si>
    <t>NIV - neinvestiční výdaje (státní rozpočet)</t>
  </si>
  <si>
    <t>Ostatní</t>
  </si>
  <si>
    <t>Výnosy</t>
  </si>
  <si>
    <t>Náklady</t>
  </si>
  <si>
    <t>Provozní náklady z neinv. příspěvku zřizovatele</t>
  </si>
  <si>
    <t>Náklady VHČ a vzdělávání</t>
  </si>
  <si>
    <t>Stravné - vlastní</t>
  </si>
  <si>
    <t>Stravné vlastní</t>
  </si>
  <si>
    <t>Výnosy celkem</t>
  </si>
  <si>
    <t>Náklady celkem</t>
  </si>
  <si>
    <t>předpokládaný stav IF</t>
  </si>
  <si>
    <t>předpokládaný stav RF</t>
  </si>
  <si>
    <t>čerpání IF (investiční fond)</t>
  </si>
  <si>
    <t>čerpání RF (reprodukční fond)</t>
  </si>
  <si>
    <t>Dotace šablony</t>
  </si>
  <si>
    <t>výdaje šablony</t>
  </si>
  <si>
    <t>FONDY</t>
  </si>
  <si>
    <t>Zpracovala: Radmila Toflová</t>
  </si>
  <si>
    <t>Návrh rozpočtu na rok 2024</t>
  </si>
  <si>
    <t>2023-předpoklad</t>
  </si>
  <si>
    <t>2024-návrh</t>
  </si>
  <si>
    <t>Základní škola a Mateřská škola Kozlovice, příspěvková organizace</t>
  </si>
  <si>
    <t>73947 Kozlovice 186</t>
  </si>
  <si>
    <t>IČO 709147966</t>
  </si>
  <si>
    <t>Čerpání invest.příspěvku</t>
  </si>
  <si>
    <t xml:space="preserve">Ostatní </t>
  </si>
  <si>
    <t>Ředitelka školy: Mgr. Jaroslava Minksová</t>
  </si>
  <si>
    <t>Vyvěšeno dne : 22.11.2023</t>
  </si>
  <si>
    <t>Svěšeno: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</si>
</sst>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2" fillId="0" borderId="0" xfId="0" applyFont="1"/>
    <xf numFmtId="0" fontId="4" fillId="2" borderId="5" xfId="0" applyFont="1" applyFill="1" applyBorder="1"/>
    <xf numFmtId="0" fontId="1" fillId="2" borderId="6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2" borderId="2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23" xfId="0" applyFont="1" applyFill="1" applyBorder="1"/>
    <xf numFmtId="3" fontId="1" fillId="0" borderId="10" xfId="0" applyNumberFormat="1" applyFont="1" applyBorder="1"/>
    <xf numFmtId="3" fontId="1" fillId="0" borderId="12" xfId="0" applyNumberFormat="1" applyFont="1" applyBorder="1"/>
    <xf numFmtId="0" fontId="1" fillId="0" borderId="2" xfId="0" applyFont="1" applyBorder="1"/>
    <xf numFmtId="3" fontId="1" fillId="0" borderId="0" xfId="0" applyNumberFormat="1" applyFont="1"/>
    <xf numFmtId="0" fontId="1" fillId="0" borderId="25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3" xfId="0" applyFont="1" applyBorder="1"/>
    <xf numFmtId="3" fontId="1" fillId="0" borderId="17" xfId="0" applyNumberFormat="1" applyFont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24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3" fontId="1" fillId="3" borderId="30" xfId="0" applyNumberFormat="1" applyFont="1" applyFill="1" applyBorder="1"/>
    <xf numFmtId="0" fontId="1" fillId="0" borderId="31" xfId="0" applyFont="1" applyBorder="1"/>
    <xf numFmtId="0" fontId="1" fillId="2" borderId="32" xfId="0" applyFont="1" applyFill="1" applyBorder="1"/>
    <xf numFmtId="3" fontId="1" fillId="0" borderId="33" xfId="0" applyNumberFormat="1" applyFont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24" xfId="0" applyFont="1" applyFill="1" applyBorder="1"/>
    <xf numFmtId="3" fontId="1" fillId="0" borderId="34" xfId="0" applyNumberFormat="1" applyFont="1" applyBorder="1"/>
    <xf numFmtId="3" fontId="1" fillId="0" borderId="25" xfId="0" applyNumberFormat="1" applyFont="1" applyBorder="1"/>
    <xf numFmtId="3" fontId="1" fillId="0" borderId="35" xfId="0" applyNumberFormat="1" applyFont="1" applyBorder="1"/>
    <xf numFmtId="3" fontId="5" fillId="3" borderId="36" xfId="0" applyNumberFormat="1" applyFont="1" applyFill="1" applyBorder="1"/>
    <xf numFmtId="0" fontId="1" fillId="2" borderId="36" xfId="0" applyFont="1" applyFill="1" applyBorder="1"/>
    <xf numFmtId="3" fontId="1" fillId="3" borderId="37" xfId="0" applyNumberFormat="1" applyFont="1" applyFill="1" applyBorder="1"/>
    <xf numFmtId="3" fontId="1" fillId="0" borderId="31" xfId="0" applyNumberFormat="1" applyFont="1" applyBorder="1"/>
    <xf numFmtId="3" fontId="1" fillId="3" borderId="35" xfId="0" applyNumberFormat="1" applyFont="1" applyFill="1" applyBorder="1"/>
    <xf numFmtId="0" fontId="1" fillId="2" borderId="38" xfId="0" applyFont="1" applyFill="1" applyBorder="1"/>
    <xf numFmtId="0" fontId="1" fillId="0" borderId="39" xfId="0" applyFont="1" applyBorder="1"/>
    <xf numFmtId="0" fontId="1" fillId="0" borderId="12" xfId="0" applyFont="1" applyBorder="1"/>
    <xf numFmtId="0" fontId="1" fillId="0" borderId="40" xfId="0" applyFont="1" applyBorder="1"/>
    <xf numFmtId="0" fontId="1" fillId="3" borderId="17" xfId="0" applyFont="1" applyFill="1" applyBorder="1"/>
    <xf numFmtId="0" fontId="1" fillId="0" borderId="41" xfId="0" applyFont="1" applyBorder="1"/>
    <xf numFmtId="0" fontId="1" fillId="2" borderId="10" xfId="0" applyFont="1" applyFill="1" applyBorder="1"/>
    <xf numFmtId="0" fontId="4" fillId="2" borderId="8" xfId="0" applyFont="1" applyFill="1" applyBorder="1"/>
    <xf numFmtId="0" fontId="1" fillId="2" borderId="9" xfId="0" applyFont="1" applyFill="1" applyBorder="1"/>
    <xf numFmtId="0" fontId="1" fillId="2" borderId="18" xfId="0" applyFont="1" applyFill="1" applyBorder="1"/>
    <xf numFmtId="0" fontId="1" fillId="2" borderId="42" xfId="0" applyFont="1" applyFill="1" applyBorder="1"/>
    <xf numFmtId="0" fontId="1" fillId="2" borderId="43" xfId="0" applyFont="1" applyFill="1" applyBorder="1"/>
    <xf numFmtId="0" fontId="1" fillId="0" borderId="10" xfId="0" applyFont="1" applyBorder="1"/>
    <xf numFmtId="0" fontId="1" fillId="0" borderId="17" xfId="0" applyFont="1" applyBorder="1"/>
    <xf numFmtId="0" fontId="1" fillId="3" borderId="7" xfId="0" applyFont="1" applyFill="1" applyBorder="1"/>
    <xf numFmtId="0" fontId="1" fillId="0" borderId="26" xfId="0" applyFont="1" applyBorder="1"/>
    <xf numFmtId="0" fontId="6" fillId="0" borderId="0" xfId="0" applyFont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3" fontId="1" fillId="0" borderId="30" xfId="0" applyNumberFormat="1" applyFont="1" applyBorder="1"/>
    <xf numFmtId="3" fontId="1" fillId="0" borderId="37" xfId="0" applyNumberFormat="1" applyFont="1" applyBorder="1"/>
    <xf numFmtId="0" fontId="1" fillId="0" borderId="4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showWhiteSpace="0" view="pageBreakPreview" topLeftCell="A44" zoomScaleNormal="100" zoomScaleSheetLayoutView="100" workbookViewId="0">
      <selection activeCell="C62" sqref="C62"/>
    </sheetView>
  </sheetViews>
  <sheetFormatPr defaultColWidth="9.109375" defaultRowHeight="18" x14ac:dyDescent="0.35"/>
  <cols>
    <col min="1" max="5" width="9.109375" style="1"/>
    <col min="6" max="6" width="14.88671875" style="1" customWidth="1"/>
    <col min="7" max="7" width="15.109375" style="1" customWidth="1"/>
    <col min="8" max="8" width="20.5546875" style="1" customWidth="1"/>
    <col min="9" max="9" width="15.6640625" style="1" customWidth="1"/>
    <col min="10" max="16384" width="9.109375" style="1"/>
  </cols>
  <sheetData>
    <row r="1" spans="2:9" x14ac:dyDescent="0.35">
      <c r="B1" s="1" t="s">
        <v>46</v>
      </c>
    </row>
    <row r="2" spans="2:9" x14ac:dyDescent="0.35">
      <c r="B2" s="1" t="s">
        <v>47</v>
      </c>
    </row>
    <row r="3" spans="2:9" x14ac:dyDescent="0.35">
      <c r="B3" s="72" t="s">
        <v>48</v>
      </c>
      <c r="C3" s="72"/>
    </row>
    <row r="4" spans="2:9" x14ac:dyDescent="0.35">
      <c r="B4" s="72"/>
      <c r="C4" s="72"/>
    </row>
    <row r="5" spans="2:9" ht="22.8" x14ac:dyDescent="0.4">
      <c r="B5" s="3" t="s">
        <v>43</v>
      </c>
      <c r="C5" s="3"/>
      <c r="E5" s="3"/>
    </row>
    <row r="6" spans="2:9" ht="18.600000000000001" thickBot="1" x14ac:dyDescent="0.4"/>
    <row r="7" spans="2:9" ht="18.600000000000001" thickBot="1" x14ac:dyDescent="0.4">
      <c r="B7" s="63" t="s">
        <v>27</v>
      </c>
      <c r="C7" s="64"/>
      <c r="D7" s="64"/>
      <c r="E7" s="64"/>
      <c r="F7" s="65"/>
      <c r="G7" s="66">
        <v>2023</v>
      </c>
      <c r="H7" s="67" t="s">
        <v>44</v>
      </c>
      <c r="I7" s="56" t="s">
        <v>45</v>
      </c>
    </row>
    <row r="8" spans="2:9" x14ac:dyDescent="0.35">
      <c r="B8" s="10" t="s">
        <v>23</v>
      </c>
      <c r="C8" s="11"/>
      <c r="D8" s="11"/>
      <c r="E8" s="11"/>
      <c r="F8" s="17"/>
      <c r="G8" s="26">
        <v>6000</v>
      </c>
      <c r="H8" s="48">
        <v>6000</v>
      </c>
      <c r="I8" s="68">
        <v>6000</v>
      </c>
    </row>
    <row r="9" spans="2:9" x14ac:dyDescent="0.35">
      <c r="B9" s="12" t="s">
        <v>24</v>
      </c>
      <c r="C9" s="5"/>
      <c r="D9" s="5"/>
      <c r="E9" s="5"/>
      <c r="F9" s="18"/>
      <c r="G9" s="27">
        <v>0</v>
      </c>
      <c r="H9" s="49">
        <v>2215</v>
      </c>
      <c r="I9" s="58">
        <v>0</v>
      </c>
    </row>
    <row r="10" spans="2:9" x14ac:dyDescent="0.35">
      <c r="B10" s="13" t="s">
        <v>13</v>
      </c>
      <c r="F10" s="19"/>
      <c r="G10" s="27"/>
      <c r="H10" s="49"/>
      <c r="I10" s="58"/>
    </row>
    <row r="11" spans="2:9" x14ac:dyDescent="0.35">
      <c r="B11" s="14" t="s">
        <v>14</v>
      </c>
      <c r="C11" s="4"/>
      <c r="D11" s="4"/>
      <c r="E11" s="4"/>
      <c r="F11" s="20"/>
      <c r="G11" s="58">
        <v>300</v>
      </c>
      <c r="H11" s="49">
        <v>320</v>
      </c>
      <c r="I11" s="58">
        <v>320</v>
      </c>
    </row>
    <row r="12" spans="2:9" x14ac:dyDescent="0.35">
      <c r="B12" s="15" t="s">
        <v>19</v>
      </c>
      <c r="C12" s="5"/>
      <c r="D12" s="5"/>
      <c r="E12" s="5"/>
      <c r="F12" s="18"/>
      <c r="G12" s="58">
        <v>180</v>
      </c>
      <c r="H12" s="49">
        <v>185</v>
      </c>
      <c r="I12" s="58">
        <v>190</v>
      </c>
    </row>
    <row r="13" spans="2:9" x14ac:dyDescent="0.35">
      <c r="B13" s="16" t="s">
        <v>31</v>
      </c>
      <c r="F13" s="19"/>
      <c r="G13" s="58">
        <v>2400</v>
      </c>
      <c r="H13" s="49">
        <v>2500</v>
      </c>
      <c r="I13" s="58">
        <v>2500</v>
      </c>
    </row>
    <row r="14" spans="2:9" x14ac:dyDescent="0.35">
      <c r="B14" s="12" t="s">
        <v>15</v>
      </c>
      <c r="C14" s="5"/>
      <c r="D14" s="5"/>
      <c r="E14" s="5"/>
      <c r="F14" s="18"/>
      <c r="G14" s="58"/>
      <c r="H14" s="49"/>
      <c r="I14" s="58"/>
    </row>
    <row r="15" spans="2:9" x14ac:dyDescent="0.35">
      <c r="B15" s="16" t="s">
        <v>16</v>
      </c>
      <c r="F15" s="19"/>
      <c r="G15" s="58">
        <v>1000</v>
      </c>
      <c r="H15" s="49">
        <v>1200</v>
      </c>
      <c r="I15" s="58">
        <v>1200</v>
      </c>
    </row>
    <row r="16" spans="2:9" x14ac:dyDescent="0.35">
      <c r="B16" s="15" t="s">
        <v>17</v>
      </c>
      <c r="C16" s="5"/>
      <c r="D16" s="5"/>
      <c r="E16" s="5"/>
      <c r="F16" s="18"/>
      <c r="G16" s="58">
        <v>20</v>
      </c>
      <c r="H16" s="49">
        <v>20</v>
      </c>
      <c r="I16" s="58">
        <v>20</v>
      </c>
    </row>
    <row r="17" spans="2:12" x14ac:dyDescent="0.35">
      <c r="B17" s="16" t="s">
        <v>18</v>
      </c>
      <c r="F17" s="19"/>
      <c r="G17" s="58">
        <v>0</v>
      </c>
      <c r="H17" s="49">
        <v>0</v>
      </c>
      <c r="I17" s="58">
        <v>0</v>
      </c>
    </row>
    <row r="18" spans="2:12" x14ac:dyDescent="0.35">
      <c r="B18" s="12" t="s">
        <v>21</v>
      </c>
      <c r="C18" s="5"/>
      <c r="D18" s="5"/>
      <c r="E18" s="5"/>
      <c r="F18" s="18"/>
      <c r="G18" s="27">
        <v>44500</v>
      </c>
      <c r="H18" s="49">
        <v>45200</v>
      </c>
      <c r="I18" s="27">
        <v>46200</v>
      </c>
    </row>
    <row r="19" spans="2:12" x14ac:dyDescent="0.35">
      <c r="B19" s="13" t="s">
        <v>39</v>
      </c>
      <c r="F19" s="19"/>
      <c r="G19" s="58">
        <v>700</v>
      </c>
      <c r="H19" s="49">
        <v>800</v>
      </c>
      <c r="I19" s="58">
        <v>1000</v>
      </c>
    </row>
    <row r="20" spans="2:12" x14ac:dyDescent="0.35">
      <c r="B20" s="12" t="s">
        <v>20</v>
      </c>
      <c r="C20" s="5"/>
      <c r="D20" s="5"/>
      <c r="E20" s="5"/>
      <c r="F20" s="18"/>
      <c r="G20" s="58">
        <v>250</v>
      </c>
      <c r="H20" s="49">
        <v>260</v>
      </c>
      <c r="I20" s="58">
        <v>250</v>
      </c>
    </row>
    <row r="21" spans="2:12" ht="18.600000000000001" thickBot="1" x14ac:dyDescent="0.4">
      <c r="B21" s="31" t="s">
        <v>26</v>
      </c>
      <c r="C21" s="32"/>
      <c r="D21" s="32"/>
      <c r="E21" s="32"/>
      <c r="F21" s="33"/>
      <c r="G21" s="69">
        <v>0</v>
      </c>
      <c r="H21" s="50">
        <v>0</v>
      </c>
      <c r="I21" s="69">
        <v>0</v>
      </c>
    </row>
    <row r="22" spans="2:12" ht="18.600000000000001" thickBot="1" x14ac:dyDescent="0.4">
      <c r="B22" s="35" t="s">
        <v>33</v>
      </c>
      <c r="C22" s="36"/>
      <c r="D22" s="36"/>
      <c r="E22" s="36"/>
      <c r="F22" s="37"/>
      <c r="G22" s="70">
        <f>SUM(G8:G21)</f>
        <v>55350</v>
      </c>
      <c r="H22" s="51">
        <f>SUM(H8:H21)</f>
        <v>58700</v>
      </c>
      <c r="I22" s="70">
        <f>SUM(I8:I21)</f>
        <v>57680</v>
      </c>
    </row>
    <row r="23" spans="2:12" ht="18.600000000000001" thickBot="1" x14ac:dyDescent="0.4">
      <c r="I23" s="61"/>
    </row>
    <row r="24" spans="2:12" ht="18.600000000000001" thickBot="1" x14ac:dyDescent="0.4">
      <c r="B24" s="8" t="s">
        <v>28</v>
      </c>
      <c r="C24" s="9"/>
      <c r="D24" s="9"/>
      <c r="E24" s="9"/>
      <c r="F24" s="22"/>
      <c r="G24" s="43">
        <v>2023</v>
      </c>
      <c r="H24" s="52" t="s">
        <v>44</v>
      </c>
      <c r="I24" s="62" t="s">
        <v>45</v>
      </c>
    </row>
    <row r="25" spans="2:12" x14ac:dyDescent="0.35">
      <c r="B25" s="10" t="s">
        <v>29</v>
      </c>
      <c r="C25" s="11"/>
      <c r="D25" s="11"/>
      <c r="E25" s="11"/>
      <c r="F25" s="17"/>
      <c r="G25" s="44"/>
      <c r="H25" s="48"/>
      <c r="I25" s="27"/>
    </row>
    <row r="26" spans="2:12" x14ac:dyDescent="0.35">
      <c r="B26" s="15">
        <v>501</v>
      </c>
      <c r="C26" s="6" t="s">
        <v>0</v>
      </c>
      <c r="D26" s="5"/>
      <c r="E26" s="5"/>
      <c r="F26" s="18"/>
      <c r="G26" s="27">
        <v>550</v>
      </c>
      <c r="H26" s="49">
        <v>550</v>
      </c>
      <c r="I26" s="58">
        <v>550</v>
      </c>
      <c r="L26" s="29"/>
    </row>
    <row r="27" spans="2:12" x14ac:dyDescent="0.35">
      <c r="B27" s="16">
        <v>502</v>
      </c>
      <c r="C27" s="7" t="s">
        <v>1</v>
      </c>
      <c r="F27" s="19"/>
      <c r="G27" s="27">
        <v>2150</v>
      </c>
      <c r="H27" s="49">
        <v>1750</v>
      </c>
      <c r="I27" s="58">
        <v>2150</v>
      </c>
      <c r="L27" s="29"/>
    </row>
    <row r="28" spans="2:12" x14ac:dyDescent="0.35">
      <c r="B28" s="15">
        <v>511</v>
      </c>
      <c r="C28" s="6" t="s">
        <v>2</v>
      </c>
      <c r="D28" s="5"/>
      <c r="E28" s="5"/>
      <c r="F28" s="18"/>
      <c r="G28" s="27">
        <v>220</v>
      </c>
      <c r="H28" s="49">
        <v>270</v>
      </c>
      <c r="I28" s="58">
        <v>220</v>
      </c>
      <c r="L28" s="29"/>
    </row>
    <row r="29" spans="2:12" x14ac:dyDescent="0.35">
      <c r="B29" s="16">
        <v>512</v>
      </c>
      <c r="C29" s="7" t="s">
        <v>3</v>
      </c>
      <c r="F29" s="19"/>
      <c r="G29" s="27">
        <v>3</v>
      </c>
      <c r="H29" s="49">
        <v>5</v>
      </c>
      <c r="I29" s="58">
        <v>3</v>
      </c>
      <c r="L29" s="29"/>
    </row>
    <row r="30" spans="2:12" x14ac:dyDescent="0.35">
      <c r="B30" s="15">
        <v>513</v>
      </c>
      <c r="C30" s="6" t="s">
        <v>4</v>
      </c>
      <c r="D30" s="5"/>
      <c r="E30" s="5"/>
      <c r="F30" s="18"/>
      <c r="G30" s="27">
        <v>1</v>
      </c>
      <c r="H30" s="49">
        <v>1</v>
      </c>
      <c r="I30" s="58">
        <v>1</v>
      </c>
      <c r="L30" s="29"/>
    </row>
    <row r="31" spans="2:12" x14ac:dyDescent="0.35">
      <c r="B31" s="16">
        <v>518</v>
      </c>
      <c r="C31" s="7" t="s">
        <v>5</v>
      </c>
      <c r="F31" s="19"/>
      <c r="G31" s="27">
        <v>910</v>
      </c>
      <c r="H31" s="49">
        <v>1000</v>
      </c>
      <c r="I31" s="58">
        <v>910</v>
      </c>
      <c r="L31" s="29"/>
    </row>
    <row r="32" spans="2:12" x14ac:dyDescent="0.35">
      <c r="B32" s="15">
        <v>521</v>
      </c>
      <c r="C32" s="6" t="s">
        <v>6</v>
      </c>
      <c r="D32" s="5"/>
      <c r="E32" s="5"/>
      <c r="F32" s="18"/>
      <c r="G32" s="27">
        <v>540</v>
      </c>
      <c r="H32" s="49">
        <v>560</v>
      </c>
      <c r="I32" s="58">
        <v>540</v>
      </c>
      <c r="L32" s="29"/>
    </row>
    <row r="33" spans="1:12" x14ac:dyDescent="0.35">
      <c r="B33" s="16">
        <v>524</v>
      </c>
      <c r="C33" s="7" t="s">
        <v>7</v>
      </c>
      <c r="F33" s="19"/>
      <c r="G33" s="27">
        <v>154</v>
      </c>
      <c r="H33" s="49">
        <v>173</v>
      </c>
      <c r="I33" s="58">
        <v>154</v>
      </c>
      <c r="L33" s="29"/>
    </row>
    <row r="34" spans="1:12" x14ac:dyDescent="0.35">
      <c r="B34" s="15">
        <v>525</v>
      </c>
      <c r="C34" s="6" t="s">
        <v>8</v>
      </c>
      <c r="D34" s="5"/>
      <c r="E34" s="5"/>
      <c r="F34" s="18"/>
      <c r="G34" s="27">
        <v>2</v>
      </c>
      <c r="H34" s="49">
        <v>2</v>
      </c>
      <c r="I34" s="58">
        <v>2</v>
      </c>
      <c r="L34" s="29"/>
    </row>
    <row r="35" spans="1:12" x14ac:dyDescent="0.35">
      <c r="B35" s="16">
        <v>527</v>
      </c>
      <c r="C35" s="7" t="s">
        <v>9</v>
      </c>
      <c r="F35" s="19"/>
      <c r="G35" s="27">
        <v>10</v>
      </c>
      <c r="H35" s="49">
        <v>11</v>
      </c>
      <c r="I35" s="58">
        <v>10</v>
      </c>
      <c r="L35" s="29"/>
    </row>
    <row r="36" spans="1:12" x14ac:dyDescent="0.35">
      <c r="B36" s="15">
        <v>549</v>
      </c>
      <c r="C36" s="6" t="s">
        <v>10</v>
      </c>
      <c r="D36" s="5"/>
      <c r="E36" s="5"/>
      <c r="F36" s="18"/>
      <c r="G36" s="27">
        <v>260</v>
      </c>
      <c r="H36" s="49">
        <v>334</v>
      </c>
      <c r="I36" s="58">
        <v>260</v>
      </c>
      <c r="L36" s="29"/>
    </row>
    <row r="37" spans="1:12" x14ac:dyDescent="0.35">
      <c r="B37" s="16">
        <v>551</v>
      </c>
      <c r="C37" s="7" t="s">
        <v>11</v>
      </c>
      <c r="F37" s="19"/>
      <c r="G37" s="27">
        <v>800</v>
      </c>
      <c r="H37" s="49">
        <v>800</v>
      </c>
      <c r="I37" s="58">
        <v>800</v>
      </c>
      <c r="L37" s="29"/>
    </row>
    <row r="38" spans="1:12" x14ac:dyDescent="0.35">
      <c r="B38" s="15">
        <v>558</v>
      </c>
      <c r="C38" s="6" t="s">
        <v>12</v>
      </c>
      <c r="D38" s="5"/>
      <c r="E38" s="5"/>
      <c r="F38" s="18"/>
      <c r="G38" s="27">
        <v>400</v>
      </c>
      <c r="H38" s="49">
        <v>544</v>
      </c>
      <c r="I38" s="58">
        <v>400</v>
      </c>
      <c r="L38" s="29"/>
    </row>
    <row r="39" spans="1:12" x14ac:dyDescent="0.35">
      <c r="B39" s="12" t="s">
        <v>25</v>
      </c>
      <c r="C39" s="5"/>
      <c r="D39" s="5"/>
      <c r="E39" s="5"/>
      <c r="F39" s="18"/>
      <c r="G39" s="27">
        <v>44500</v>
      </c>
      <c r="H39" s="49">
        <v>45200</v>
      </c>
      <c r="I39" s="27">
        <v>46200</v>
      </c>
      <c r="L39" s="29"/>
    </row>
    <row r="40" spans="1:12" x14ac:dyDescent="0.35">
      <c r="B40" s="12" t="s">
        <v>40</v>
      </c>
      <c r="C40" s="5"/>
      <c r="D40" s="5"/>
      <c r="E40" s="5"/>
      <c r="F40" s="18"/>
      <c r="G40" s="27">
        <v>700</v>
      </c>
      <c r="H40" s="49">
        <v>800</v>
      </c>
      <c r="I40" s="58">
        <v>1000</v>
      </c>
    </row>
    <row r="41" spans="1:12" x14ac:dyDescent="0.35">
      <c r="B41" s="12" t="s">
        <v>32</v>
      </c>
      <c r="C41" s="5"/>
      <c r="D41" s="5"/>
      <c r="E41" s="5"/>
      <c r="F41" s="18"/>
      <c r="G41" s="27">
        <v>2400</v>
      </c>
      <c r="H41" s="49">
        <v>2500</v>
      </c>
      <c r="I41" s="58">
        <v>2500</v>
      </c>
    </row>
    <row r="42" spans="1:12" x14ac:dyDescent="0.35">
      <c r="B42" s="13" t="s">
        <v>30</v>
      </c>
      <c r="F42" s="19"/>
      <c r="G42" s="27">
        <v>1480</v>
      </c>
      <c r="H42" s="49">
        <v>1725</v>
      </c>
      <c r="I42" s="58">
        <v>1730</v>
      </c>
    </row>
    <row r="43" spans="1:12" x14ac:dyDescent="0.35">
      <c r="B43" s="12" t="s">
        <v>20</v>
      </c>
      <c r="C43" s="5"/>
      <c r="D43" s="5"/>
      <c r="E43" s="5"/>
      <c r="F43" s="18"/>
      <c r="G43" s="27">
        <v>250</v>
      </c>
      <c r="H43" s="49">
        <v>260</v>
      </c>
      <c r="I43" s="58">
        <v>250</v>
      </c>
    </row>
    <row r="44" spans="1:12" ht="18.600000000000001" thickBot="1" x14ac:dyDescent="0.4">
      <c r="B44" s="31" t="s">
        <v>50</v>
      </c>
      <c r="C44" s="32"/>
      <c r="D44" s="32"/>
      <c r="E44" s="32"/>
      <c r="F44" s="33"/>
      <c r="G44" s="34">
        <v>20</v>
      </c>
      <c r="H44" s="50">
        <v>0</v>
      </c>
      <c r="I44" s="58">
        <v>0</v>
      </c>
    </row>
    <row r="45" spans="1:12" ht="18.600000000000001" thickBot="1" x14ac:dyDescent="0.4">
      <c r="B45" s="73" t="s">
        <v>49</v>
      </c>
      <c r="C45" s="74"/>
      <c r="D45" s="74"/>
      <c r="E45" s="74"/>
      <c r="F45" s="75"/>
      <c r="G45" s="76">
        <v>0</v>
      </c>
      <c r="H45" s="77">
        <v>2215</v>
      </c>
      <c r="I45" s="78">
        <v>0</v>
      </c>
    </row>
    <row r="46" spans="1:12" ht="18.600000000000001" thickBot="1" x14ac:dyDescent="0.4">
      <c r="B46" s="38" t="s">
        <v>34</v>
      </c>
      <c r="C46" s="39"/>
      <c r="D46" s="39"/>
      <c r="E46" s="39"/>
      <c r="F46" s="40"/>
      <c r="G46" s="41">
        <v>55350</v>
      </c>
      <c r="H46" s="53">
        <f>SUM(H26:H45)</f>
        <v>58700</v>
      </c>
      <c r="I46" s="60">
        <f>SUM(I26:I45)</f>
        <v>57680</v>
      </c>
    </row>
    <row r="47" spans="1:12" ht="18.600000000000001" thickBot="1" x14ac:dyDescent="0.4">
      <c r="G47" s="29"/>
      <c r="H47" s="29"/>
      <c r="I47" s="61"/>
    </row>
    <row r="48" spans="1:12" ht="18.600000000000001" thickBot="1" x14ac:dyDescent="0.4">
      <c r="A48" s="19"/>
      <c r="B48" s="45" t="s">
        <v>41</v>
      </c>
      <c r="C48" s="45"/>
      <c r="D48" s="46"/>
      <c r="E48" s="46"/>
      <c r="F48" s="47"/>
      <c r="G48" s="43">
        <v>2023</v>
      </c>
      <c r="H48" s="52" t="s">
        <v>44</v>
      </c>
      <c r="I48" s="62" t="s">
        <v>45</v>
      </c>
    </row>
    <row r="49" spans="1:9" x14ac:dyDescent="0.35">
      <c r="A49" s="19"/>
      <c r="B49" s="2" t="s">
        <v>35</v>
      </c>
      <c r="C49" s="57"/>
      <c r="D49" s="42"/>
      <c r="E49" s="2"/>
      <c r="F49" s="21"/>
      <c r="G49" s="71">
        <v>958</v>
      </c>
      <c r="H49" s="54">
        <v>3230</v>
      </c>
      <c r="I49" s="71">
        <v>1210</v>
      </c>
    </row>
    <row r="50" spans="1:9" x14ac:dyDescent="0.35">
      <c r="A50" s="19"/>
      <c r="B50" s="5" t="s">
        <v>36</v>
      </c>
      <c r="C50" s="59"/>
      <c r="D50" s="30"/>
      <c r="E50" s="5"/>
      <c r="F50" s="18"/>
      <c r="G50" s="58">
        <v>245</v>
      </c>
      <c r="H50" s="49">
        <v>470</v>
      </c>
      <c r="I50" s="58">
        <v>600</v>
      </c>
    </row>
    <row r="51" spans="1:9" x14ac:dyDescent="0.35">
      <c r="A51" s="19"/>
      <c r="B51" s="5" t="s">
        <v>37</v>
      </c>
      <c r="C51" s="59"/>
      <c r="D51" s="28"/>
      <c r="E51" s="30"/>
      <c r="F51" s="18"/>
      <c r="G51" s="58">
        <v>500</v>
      </c>
      <c r="H51" s="49">
        <v>2700</v>
      </c>
      <c r="I51" s="58">
        <v>700</v>
      </c>
    </row>
    <row r="52" spans="1:9" x14ac:dyDescent="0.35">
      <c r="A52" s="19"/>
      <c r="B52" s="5" t="s">
        <v>38</v>
      </c>
      <c r="C52" s="59"/>
      <c r="D52" s="28"/>
      <c r="E52" s="30"/>
      <c r="F52" s="18"/>
      <c r="G52" s="58">
        <v>0</v>
      </c>
      <c r="H52" s="49">
        <v>0</v>
      </c>
      <c r="I52" s="58">
        <v>0</v>
      </c>
    </row>
    <row r="53" spans="1:9" ht="18.600000000000001" thickBot="1" x14ac:dyDescent="0.4">
      <c r="A53" s="19"/>
      <c r="B53" s="23" t="s">
        <v>22</v>
      </c>
      <c r="C53" s="23"/>
      <c r="D53" s="24"/>
      <c r="E53" s="24"/>
      <c r="F53" s="25"/>
      <c r="G53" s="60">
        <v>703</v>
      </c>
      <c r="H53" s="55">
        <f t="shared" ref="H53" si="0">(H49+H50-H51-H52)</f>
        <v>1000</v>
      </c>
      <c r="I53" s="60">
        <v>1110</v>
      </c>
    </row>
    <row r="55" spans="1:9" x14ac:dyDescent="0.35">
      <c r="A55" s="1" t="s">
        <v>42</v>
      </c>
      <c r="F55" s="1" t="s">
        <v>51</v>
      </c>
    </row>
    <row r="56" spans="1:9" x14ac:dyDescent="0.35">
      <c r="A56" s="1" t="s">
        <v>52</v>
      </c>
    </row>
    <row r="57" spans="1:9" x14ac:dyDescent="0.35">
      <c r="A57" s="1" t="s">
        <v>53</v>
      </c>
    </row>
  </sheetData>
  <pageMargins left="0.23622047244094491" right="0.23622047244094491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Tofel</dc:creator>
  <cp:lastModifiedBy>Radmila Toflová</cp:lastModifiedBy>
  <cp:lastPrinted>2021-11-23T10:42:25Z</cp:lastPrinted>
  <dcterms:created xsi:type="dcterms:W3CDTF">2019-10-01T09:14:46Z</dcterms:created>
  <dcterms:modified xsi:type="dcterms:W3CDTF">2023-11-28T08:27:21Z</dcterms:modified>
</cp:coreProperties>
</file>